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6 REPORTES\3. ASE Cuenta Pública\2024-4\2024-4\"/>
    </mc:Choice>
  </mc:AlternateContent>
  <xr:revisionPtr revIDLastSave="0" documentId="8_{60E11C5C-E773-4448-B23E-E3FB812C0815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28920" yWindow="-120" windowWidth="28110" windowHeight="1644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" l="1"/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<sst xmlns="http://schemas.openxmlformats.org/spreadsheetml/2006/main" count="62" uniqueCount="54">
  <si>
    <t>Nombre del Ente Público</t>
  </si>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</sst>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493568</xdr:colOff>
      <xdr:row>70</xdr:row>
      <xdr:rowOff>17318</xdr:rowOff>
    </xdr:from>
    <xdr:to>
      <xdr:col>3</xdr:col>
      <xdr:colOff>1137804</xdr:colOff>
      <xdr:row>73</xdr:row>
      <xdr:rowOff>81829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3E7903-434E-42CB-9206-4061D670DA6C}"/>
            </a:ext>
          </a:extLst>
        </xdr:cNvPr>
        <xdr:cNvSpPr txBox="1"/>
      </xdr:nvSpPr>
      <xdr:spPr>
        <a:xfrm>
          <a:off x="675409" y="11741727"/>
          <a:ext cx="6896100" cy="566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	_________________________________________</a:t>
          </a:r>
        </a:p>
        <a:p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MTRO. REYES HUMBERTO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DE LAS CASAS MUÑOZ	</a:t>
          </a:r>
          <a:r>
            <a:rPr lang="es-MX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SANTIAGO IVÁN DE LAS CASAS BERUMEN</a:t>
          </a:r>
        </a:p>
        <a:p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DIRECTOR GENERAL		               DIRECTOR ADMINISTRATIVO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42" zoomScale="110" zoomScaleNormal="110" workbookViewId="0">
      <selection activeCell="B71" sqref="B71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1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2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3</v>
      </c>
      <c r="C8" s="3">
        <f>SUM(C9:C18)</f>
        <v>1467416169</v>
      </c>
      <c r="D8" s="19">
        <f>SUM(D9:D18)</f>
        <v>1330037587</v>
      </c>
      <c r="E8" s="1"/>
      <c r="F8" s="1"/>
      <c r="G8" s="1"/>
      <c r="H8" s="1"/>
      <c r="I8" s="1"/>
    </row>
    <row r="9" spans="1:9" x14ac:dyDescent="0.2">
      <c r="A9" s="1"/>
      <c r="B9" s="20" t="s">
        <v>4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5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6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7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8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9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10</v>
      </c>
      <c r="C15" s="9">
        <v>176242849</v>
      </c>
      <c r="D15" s="21">
        <v>172665310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11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12</v>
      </c>
      <c r="C17" s="9">
        <v>1291173320</v>
      </c>
      <c r="D17" s="21">
        <v>1157372277</v>
      </c>
      <c r="E17" s="1"/>
      <c r="F17" s="1"/>
      <c r="G17" s="1"/>
      <c r="H17" s="1"/>
      <c r="I17" s="1"/>
    </row>
    <row r="18" spans="1:9" x14ac:dyDescent="0.2">
      <c r="A18" s="1"/>
      <c r="B18" s="20" t="s">
        <v>13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14</v>
      </c>
      <c r="C19" s="3">
        <f>SUM(C20:C35)</f>
        <v>1470323681</v>
      </c>
      <c r="D19" s="19">
        <f>SUM(D20:D35)</f>
        <v>1277862514</v>
      </c>
      <c r="E19" s="1"/>
      <c r="F19" s="1"/>
      <c r="G19" s="1"/>
      <c r="H19" s="1"/>
      <c r="I19" s="1"/>
    </row>
    <row r="20" spans="1:9" x14ac:dyDescent="0.2">
      <c r="A20" s="1"/>
      <c r="B20" s="20" t="s">
        <v>15</v>
      </c>
      <c r="C20" s="9">
        <v>1353230978</v>
      </c>
      <c r="D20" s="21">
        <v>1174251234</v>
      </c>
      <c r="E20" s="1"/>
      <c r="F20" s="1"/>
      <c r="G20" s="1"/>
      <c r="H20" s="1"/>
      <c r="I20" s="1"/>
    </row>
    <row r="21" spans="1:9" x14ac:dyDescent="0.2">
      <c r="A21" s="1"/>
      <c r="B21" s="20" t="s">
        <v>16</v>
      </c>
      <c r="C21" s="9">
        <v>13336288</v>
      </c>
      <c r="D21" s="21">
        <v>11447362</v>
      </c>
      <c r="E21" s="1"/>
      <c r="F21" s="1"/>
      <c r="G21" s="1"/>
      <c r="H21" s="1"/>
      <c r="I21" s="1"/>
    </row>
    <row r="22" spans="1:9" x14ac:dyDescent="0.2">
      <c r="A22" s="1"/>
      <c r="B22" s="20" t="s">
        <v>17</v>
      </c>
      <c r="C22" s="9">
        <v>103756415</v>
      </c>
      <c r="D22" s="21">
        <v>92163918</v>
      </c>
      <c r="E22" s="1"/>
      <c r="F22" s="4"/>
      <c r="G22" s="1"/>
      <c r="H22" s="1"/>
      <c r="I22" s="1"/>
    </row>
    <row r="23" spans="1:9" x14ac:dyDescent="0.2">
      <c r="A23" s="1"/>
      <c r="B23" s="20" t="s">
        <v>18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19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20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21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22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23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24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25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26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47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27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28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29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30</v>
      </c>
      <c r="C36" s="5">
        <f>C8-C19</f>
        <v>-2907512</v>
      </c>
      <c r="D36" s="23">
        <f>SUM(D8-D19)</f>
        <v>52175073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48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3</v>
      </c>
      <c r="C39" s="6">
        <f>SUM(C40:C42)</f>
        <v>541451</v>
      </c>
      <c r="D39" s="24">
        <f>SUM(D40:D42)</f>
        <v>13976632</v>
      </c>
      <c r="E39" s="1"/>
      <c r="F39" s="1"/>
      <c r="G39" s="1"/>
      <c r="H39" s="1"/>
      <c r="I39" s="1"/>
    </row>
    <row r="40" spans="1:9" x14ac:dyDescent="0.2">
      <c r="A40" s="1"/>
      <c r="B40" s="25" t="s">
        <v>31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32</v>
      </c>
      <c r="B41" s="25" t="s">
        <v>33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34</v>
      </c>
      <c r="C42" s="10">
        <v>541451</v>
      </c>
      <c r="D42" s="26">
        <v>13976632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14</v>
      </c>
      <c r="C43" s="6">
        <f>SUM(C44:C46)</f>
        <v>8703978</v>
      </c>
      <c r="D43" s="24">
        <f>SUM(D44:D46)</f>
        <v>17616176</v>
      </c>
      <c r="E43" s="1"/>
      <c r="F43" s="1"/>
      <c r="G43" s="1"/>
      <c r="H43" s="1"/>
      <c r="I43" s="1"/>
    </row>
    <row r="44" spans="1:9" x14ac:dyDescent="0.2">
      <c r="A44" s="1"/>
      <c r="B44" s="25" t="s">
        <v>31</v>
      </c>
      <c r="C44" s="10">
        <v>2171368</v>
      </c>
      <c r="D44" s="26">
        <v>13050111</v>
      </c>
      <c r="E44" s="1"/>
      <c r="F44" s="1"/>
      <c r="G44" s="1"/>
      <c r="H44" s="1"/>
      <c r="I44" s="1"/>
    </row>
    <row r="45" spans="1:9" x14ac:dyDescent="0.2">
      <c r="A45" s="1"/>
      <c r="B45" s="25" t="s">
        <v>33</v>
      </c>
      <c r="C45" s="10">
        <v>6532610</v>
      </c>
      <c r="D45" s="26">
        <v>4566065</v>
      </c>
      <c r="E45" s="1"/>
      <c r="F45" s="1"/>
      <c r="G45" s="1"/>
      <c r="H45" s="1"/>
      <c r="I45" s="1"/>
    </row>
    <row r="46" spans="1:9" x14ac:dyDescent="0.2">
      <c r="A46" s="1"/>
      <c r="B46" s="25" t="s">
        <v>35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36</v>
      </c>
      <c r="C47" s="6">
        <f>C39-C43</f>
        <v>-8162527</v>
      </c>
      <c r="D47" s="24">
        <f>D39-D43</f>
        <v>-3639544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37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3</v>
      </c>
      <c r="C50" s="8">
        <f>SUM(C51+C54)</f>
        <v>12291505</v>
      </c>
      <c r="D50" s="27">
        <f>SUM(D51+D54)</f>
        <v>9903736</v>
      </c>
      <c r="E50" s="1"/>
      <c r="F50" s="1"/>
      <c r="G50" s="1"/>
      <c r="H50" s="1"/>
      <c r="I50" s="1"/>
    </row>
    <row r="51" spans="1:9" x14ac:dyDescent="0.2">
      <c r="A51" s="1"/>
      <c r="B51" s="25" t="s">
        <v>38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39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40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41</v>
      </c>
      <c r="C54" s="9">
        <v>12291505</v>
      </c>
      <c r="D54" s="21">
        <v>9903736</v>
      </c>
      <c r="E54" s="1"/>
      <c r="F54" s="1"/>
      <c r="G54" s="1"/>
      <c r="H54" s="1"/>
      <c r="I54" s="1"/>
    </row>
    <row r="55" spans="1:9" x14ac:dyDescent="0.2">
      <c r="A55" s="1"/>
      <c r="B55" s="18" t="s">
        <v>14</v>
      </c>
      <c r="C55" s="3">
        <f>SUM(C56+C59)</f>
        <v>-4080829</v>
      </c>
      <c r="D55" s="19">
        <f>SUM(D56+D59)</f>
        <v>63226498</v>
      </c>
      <c r="E55" s="1"/>
      <c r="F55" s="1"/>
      <c r="G55" s="1"/>
      <c r="H55" s="1"/>
      <c r="I55" s="1"/>
    </row>
    <row r="56" spans="1:9" x14ac:dyDescent="0.2">
      <c r="A56" s="1"/>
      <c r="B56" s="25" t="s">
        <v>42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39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40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43</v>
      </c>
      <c r="C59" s="11">
        <v>-4080829</v>
      </c>
      <c r="D59" s="30">
        <v>63226498</v>
      </c>
      <c r="E59" s="1"/>
      <c r="F59" s="1"/>
      <c r="G59" s="1"/>
      <c r="H59" s="1"/>
      <c r="I59" s="1"/>
    </row>
    <row r="60" spans="1:9" x14ac:dyDescent="0.2">
      <c r="A60" s="1"/>
      <c r="B60" s="22" t="s">
        <v>44</v>
      </c>
      <c r="C60" s="8">
        <f>C50-C55</f>
        <v>16372334</v>
      </c>
      <c r="D60" s="27">
        <f>D50-D55</f>
        <v>-53322762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49</v>
      </c>
      <c r="C62" s="5">
        <f>SUM(C60,C47,C36)</f>
        <v>5302295</v>
      </c>
      <c r="D62" s="32">
        <f>SUM(D60,D47,D36)</f>
        <v>-4787233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45</v>
      </c>
      <c r="C64" s="12">
        <v>66908941</v>
      </c>
      <c r="D64" s="33">
        <v>71696174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46</v>
      </c>
      <c r="C65" s="12">
        <f>C62+C64</f>
        <v>72211236</v>
      </c>
      <c r="D65" s="33">
        <v>66908941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50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5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 ROMERO MENDEZ</cp:lastModifiedBy>
  <dcterms:created xsi:type="dcterms:W3CDTF">2019-12-03T19:09:42Z</dcterms:created>
  <dcterms:modified xsi:type="dcterms:W3CDTF">2025-01-27T20:42:51Z</dcterms:modified>
</cp:coreProperties>
</file>